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200" windowHeight="11240" activeTab="0"/>
  </bookViews>
  <sheets>
    <sheet name="Portifolio Investment" sheetId="1" r:id="rId1"/>
  </sheets>
  <definedNames>
    <definedName name="_xlnm.Print_Area" localSheetId="0">'Portifolio Investment'!$A$1:$G$20</definedName>
  </definedNames>
  <calcPr fullCalcOnLoad="1"/>
</workbook>
</file>

<file path=xl/sharedStrings.xml><?xml version="1.0" encoding="utf-8"?>
<sst xmlns="http://schemas.openxmlformats.org/spreadsheetml/2006/main" count="37" uniqueCount="33">
  <si>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</si>
  <si>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</si>
  <si>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</si>
  <si>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</si>
  <si>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</si>
  <si>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</si>
  <si>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</si>
  <si>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</si>
  <si>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</si>
  <si>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</si>
  <si>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</si>
  <si>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</si>
  <si>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</si>
  <si>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</si>
  <si>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النقل والتخزين</t>
  </si>
  <si>
    <t>Transportation and storage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</si>
  <si>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</si>
  <si>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</si>
  <si>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</si>
  <si>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</si>
  <si>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</si>
  <si>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</si>
  <si>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</si>
  <si>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 xml:space="preserve"> الاجمالي </t>
  </si>
  <si>
    <t>Total</t>
  </si>
  <si>
    <t>إجمالي رصيد الأستثمارات الحافظه حسب النشاط الاقتصادي*</t>
  </si>
  <si>
    <t>*Portfolio Investments is defined as cross-border transactions and positions involving debt or equity securities, other than those included in direct investment.</t>
  </si>
  <si>
    <t>*هي استثمارات في سندات الدين او الملكية القابلة للتداول بين الكيانات المقيمية في اقتصاد و كيان آخر مقيم في اقتصاد آخر.</t>
  </si>
  <si>
    <t>الأنشطة العقارية</t>
  </si>
  <si>
    <t>تجارة الجملة والتجزئة، وإصلاح المركبات ذات المحركات والدراجات النارية</t>
  </si>
  <si>
    <t>Wholesale and retail trade; repair of motor vehicles and motorcycles</t>
  </si>
  <si>
    <t>Total Stock of Portifolio Investment by Economic Activity*</t>
  </si>
  <si>
    <t>2017-2016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</si>
</sst>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 readingOrder="2"/>
    </xf>
    <xf numFmtId="0" fontId="9" fillId="33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65" fontId="8" fillId="0" borderId="12" xfId="42" applyNumberFormat="1" applyFont="1" applyFill="1" applyBorder="1" applyAlignment="1">
      <alignment horizontal="center" vertical="center"/>
    </xf>
    <xf numFmtId="166" fontId="8" fillId="0" borderId="12" xfId="57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readingOrder="1"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top" wrapText="1" readingOrder="2"/>
    </xf>
    <xf numFmtId="0" fontId="9" fillId="33" borderId="0" xfId="0" applyFont="1" applyFill="1" applyBorder="1" applyAlignment="1">
      <alignment horizontal="left" vertical="top" wrapText="1" readingOrder="1"/>
    </xf>
    <xf numFmtId="0" fontId="11" fillId="34" borderId="14" xfId="0" applyFont="1" applyFill="1" applyBorder="1" applyAlignment="1">
      <alignment vertical="center" wrapText="1"/>
    </xf>
    <xf numFmtId="165" fontId="5" fillId="34" borderId="15" xfId="42" applyNumberFormat="1" applyFont="1" applyFill="1" applyBorder="1" applyAlignment="1">
      <alignment horizontal="center" vertical="center"/>
    </xf>
    <xf numFmtId="3" fontId="5" fillId="34" borderId="15" xfId="42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center" wrapText="1"/>
    </xf>
    <xf numFmtId="165" fontId="8" fillId="0" borderId="13" xfId="42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9" fontId="7" fillId="34" borderId="20" xfId="57" applyFont="1" applyFill="1" applyBorder="1" applyAlignment="1">
      <alignment horizontal="center" vertical="center" wrapText="1" readingOrder="2"/>
    </xf>
    <xf numFmtId="9" fontId="7" fillId="34" borderId="21" xfId="57" applyFont="1" applyFill="1" applyBorder="1" applyAlignment="1">
      <alignment horizontal="center" vertical="center" wrapText="1" readingOrder="2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190500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305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0</xdr:row>
      <xdr:rowOff>0</xdr:rowOff>
    </xdr:from>
    <xdr:to>
      <xdr:col>6</xdr:col>
      <xdr:colOff>3114675</xdr:colOff>
      <xdr:row>2</xdr:row>
      <xdr:rowOff>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8782050" y="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rightToLeft="1" tabSelected="1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46.7109375" style="1" customWidth="1"/>
    <col min="2" max="6" width="12.140625" style="1" customWidth="1"/>
    <col min="7" max="7" width="46.7109375" style="1" customWidth="1"/>
    <col min="8" max="10" width="10.7109375" style="1" customWidth="1"/>
    <col min="11" max="11" width="28.7109375" style="1" customWidth="1"/>
    <col min="12" max="16384" width="9.140625" style="1" customWidth="1"/>
  </cols>
  <sheetData>
    <row r="1" ht="45" customHeight="1"/>
    <row r="2" spans="1:7" s="2" customFormat="1" ht="19.5" customHeight="1">
      <c r="A2" s="22" t="s">
        <v>25</v>
      </c>
      <c r="B2" s="22"/>
      <c r="C2" s="22"/>
      <c r="D2" s="22"/>
      <c r="E2" s="22"/>
      <c r="F2" s="22"/>
      <c r="G2" s="22"/>
    </row>
    <row r="3" spans="1:7" s="2" customFormat="1" ht="19.5" customHeight="1">
      <c r="A3" s="22" t="s">
        <v>31</v>
      </c>
      <c r="B3" s="22"/>
      <c r="C3" s="22"/>
      <c r="D3" s="22"/>
      <c r="E3" s="22"/>
      <c r="F3" s="22"/>
      <c r="G3" s="22"/>
    </row>
    <row r="4" spans="1:7" s="2" customFormat="1" ht="19.5" customHeight="1">
      <c r="A4" s="22" t="s">
        <v>32</v>
      </c>
      <c r="B4" s="22"/>
      <c r="C4" s="22"/>
      <c r="D4" s="22"/>
      <c r="E4" s="22"/>
      <c r="F4" s="22"/>
      <c r="G4" s="22"/>
    </row>
    <row r="5" spans="1:9" ht="24" customHeight="1">
      <c r="A5" s="3"/>
      <c r="B5" s="3"/>
      <c r="C5" s="3"/>
      <c r="D5" s="3"/>
      <c r="E5" s="3"/>
      <c r="F5" s="4"/>
      <c r="G5" s="4" t="s">
        <v>0</v>
      </c>
      <c r="I5" s="3"/>
    </row>
    <row r="6" spans="1:7" ht="27" customHeight="1">
      <c r="A6" s="23" t="s">
        <v>1</v>
      </c>
      <c r="B6" s="25">
        <v>2016</v>
      </c>
      <c r="C6" s="25"/>
      <c r="D6" s="25">
        <v>2017</v>
      </c>
      <c r="E6" s="25"/>
      <c r="F6" s="26" t="s">
        <v>2</v>
      </c>
      <c r="G6" s="28" t="s">
        <v>3</v>
      </c>
    </row>
    <row r="7" spans="1:7" s="6" customFormat="1" ht="51.75" customHeight="1">
      <c r="A7" s="24"/>
      <c r="B7" s="5" t="s">
        <v>4</v>
      </c>
      <c r="C7" s="5" t="s">
        <v>5</v>
      </c>
      <c r="D7" s="5" t="s">
        <v>4</v>
      </c>
      <c r="E7" s="5" t="s">
        <v>5</v>
      </c>
      <c r="F7" s="27"/>
      <c r="G7" s="29"/>
    </row>
    <row r="8" spans="1:9" s="11" customFormat="1" ht="27" customHeight="1" hidden="1">
      <c r="A8" s="7" t="s">
        <v>6</v>
      </c>
      <c r="B8" s="8">
        <v>0</v>
      </c>
      <c r="C8" s="8">
        <f>B8/$B$19*100</f>
        <v>0</v>
      </c>
      <c r="D8" s="8">
        <v>0</v>
      </c>
      <c r="E8" s="8">
        <f>D8/$D$19*100</f>
        <v>0</v>
      </c>
      <c r="F8" s="9">
        <v>0</v>
      </c>
      <c r="G8" s="10" t="s">
        <v>7</v>
      </c>
      <c r="I8" s="12"/>
    </row>
    <row r="9" spans="1:7" s="11" customFormat="1" ht="27" customHeight="1" hidden="1">
      <c r="A9" s="7" t="s">
        <v>8</v>
      </c>
      <c r="B9" s="8">
        <v>0</v>
      </c>
      <c r="C9" s="8">
        <f>B9/$B$19*100</f>
        <v>0</v>
      </c>
      <c r="D9" s="8">
        <v>0</v>
      </c>
      <c r="E9" s="8">
        <f>D9/$D$19*100</f>
        <v>0</v>
      </c>
      <c r="F9" s="9">
        <v>0</v>
      </c>
      <c r="G9" s="10" t="s">
        <v>9</v>
      </c>
    </row>
    <row r="10" spans="1:7" s="11" customFormat="1" ht="27" customHeight="1">
      <c r="A10" s="10" t="s">
        <v>6</v>
      </c>
      <c r="B10" s="8">
        <v>1.9076564249999999</v>
      </c>
      <c r="C10" s="8">
        <f>(B10/$B$19)*100</f>
        <v>0.010476636055861925</v>
      </c>
      <c r="D10" s="8">
        <v>0</v>
      </c>
      <c r="E10" s="8">
        <f>(D10/$D$19)*100</f>
        <v>0</v>
      </c>
      <c r="F10" s="8">
        <f>(D10/B10-1)*100</f>
        <v>-100</v>
      </c>
      <c r="G10" s="10" t="s">
        <v>7</v>
      </c>
    </row>
    <row r="11" spans="1:7" s="11" customFormat="1" ht="27" customHeight="1">
      <c r="A11" s="10" t="s">
        <v>10</v>
      </c>
      <c r="B11" s="8">
        <v>89.11195074759299</v>
      </c>
      <c r="C11" s="8">
        <f aca="true" t="shared" si="0" ref="C11:C19">(B11/$B$19)*100</f>
        <v>0.489392882269366</v>
      </c>
      <c r="D11" s="21">
        <v>111.39682606120998</v>
      </c>
      <c r="E11" s="8">
        <f aca="true" t="shared" si="1" ref="E11:E19">(D11/$D$19)*100</f>
        <v>0.610369734365842</v>
      </c>
      <c r="F11" s="8">
        <f aca="true" t="shared" si="2" ref="F11:F17">(D11/B11-1)*100</f>
        <v>25.00772918408918</v>
      </c>
      <c r="G11" s="10" t="s">
        <v>11</v>
      </c>
    </row>
    <row r="12" spans="1:7" s="11" customFormat="1" ht="27" customHeight="1">
      <c r="A12" s="10" t="s">
        <v>12</v>
      </c>
      <c r="B12" s="8">
        <v>6.201666069700999</v>
      </c>
      <c r="C12" s="8">
        <f t="shared" si="0"/>
        <v>0.034058857507449226</v>
      </c>
      <c r="D12" s="8">
        <v>3.6822259051300006</v>
      </c>
      <c r="E12" s="8">
        <f t="shared" si="1"/>
        <v>0.020175792498381064</v>
      </c>
      <c r="F12" s="8">
        <f t="shared" si="2"/>
        <v>-40.62521484154126</v>
      </c>
      <c r="G12" s="10" t="s">
        <v>13</v>
      </c>
    </row>
    <row r="13" spans="1:7" s="11" customFormat="1" ht="27" customHeight="1">
      <c r="A13" s="10" t="s">
        <v>29</v>
      </c>
      <c r="B13" s="8">
        <v>137.86644501664603</v>
      </c>
      <c r="C13" s="8">
        <f t="shared" si="0"/>
        <v>0.7571471203232518</v>
      </c>
      <c r="D13" s="8">
        <v>151.9610646196036</v>
      </c>
      <c r="E13" s="8">
        <f t="shared" si="1"/>
        <v>0.8326308560609499</v>
      </c>
      <c r="F13" s="8">
        <f t="shared" si="2"/>
        <v>10.223386554470014</v>
      </c>
      <c r="G13" s="10" t="s">
        <v>30</v>
      </c>
    </row>
    <row r="14" spans="1:7" s="11" customFormat="1" ht="27" customHeight="1">
      <c r="A14" s="10" t="s">
        <v>14</v>
      </c>
      <c r="B14" s="8">
        <v>41.14286100000004</v>
      </c>
      <c r="C14" s="8">
        <f t="shared" si="0"/>
        <v>0.22595199814029188</v>
      </c>
      <c r="D14" s="8">
        <v>37.623119799999884</v>
      </c>
      <c r="E14" s="8">
        <f t="shared" si="1"/>
        <v>0.20614603171657678</v>
      </c>
      <c r="F14" s="8">
        <f t="shared" si="2"/>
        <v>-8.55492572575386</v>
      </c>
      <c r="G14" s="10" t="s">
        <v>15</v>
      </c>
    </row>
    <row r="15" spans="1:7" s="11" customFormat="1" ht="27" customHeight="1">
      <c r="A15" s="10" t="s">
        <v>16</v>
      </c>
      <c r="B15" s="8">
        <v>233.3150892771001</v>
      </c>
      <c r="C15" s="8">
        <f t="shared" si="0"/>
        <v>1.2813404157392287</v>
      </c>
      <c r="D15" s="8">
        <v>204.93862946960016</v>
      </c>
      <c r="E15" s="8">
        <f t="shared" si="1"/>
        <v>1.1229075482090165</v>
      </c>
      <c r="F15" s="8">
        <f t="shared" si="2"/>
        <v>-12.162290872579707</v>
      </c>
      <c r="G15" s="10" t="s">
        <v>17</v>
      </c>
    </row>
    <row r="16" spans="1:7" s="11" customFormat="1" ht="27" customHeight="1">
      <c r="A16" s="10" t="s">
        <v>18</v>
      </c>
      <c r="B16" s="8">
        <v>13304.827436681593</v>
      </c>
      <c r="C16" s="8">
        <f t="shared" si="0"/>
        <v>73.06862651651718</v>
      </c>
      <c r="D16" s="21">
        <v>13488.178080718071</v>
      </c>
      <c r="E16" s="8">
        <f t="shared" si="1"/>
        <v>73.90493933537515</v>
      </c>
      <c r="F16" s="8">
        <f t="shared" si="2"/>
        <v>1.3780760773415057</v>
      </c>
      <c r="G16" s="10" t="s">
        <v>19</v>
      </c>
    </row>
    <row r="17" spans="1:7" s="11" customFormat="1" ht="27" customHeight="1">
      <c r="A17" s="10" t="s">
        <v>28</v>
      </c>
      <c r="B17" s="8">
        <v>4318.8828986090775</v>
      </c>
      <c r="C17" s="8">
        <f t="shared" si="0"/>
        <v>23.71882258442493</v>
      </c>
      <c r="D17" s="8">
        <v>4162.056194628931</v>
      </c>
      <c r="E17" s="8">
        <f t="shared" si="1"/>
        <v>22.804896905549896</v>
      </c>
      <c r="F17" s="8">
        <f t="shared" si="2"/>
        <v>-3.631186759674676</v>
      </c>
      <c r="G17" s="10" t="s">
        <v>20</v>
      </c>
    </row>
    <row r="18" spans="1:7" s="11" customFormat="1" ht="27" customHeight="1">
      <c r="A18" s="10" t="s">
        <v>21</v>
      </c>
      <c r="B18" s="8">
        <v>75.41722704896904</v>
      </c>
      <c r="C18" s="8">
        <f t="shared" si="0"/>
        <v>0.4141829890224359</v>
      </c>
      <c r="D18" s="8">
        <v>90.87646612362525</v>
      </c>
      <c r="E18" s="8">
        <f t="shared" si="1"/>
        <v>0.4979337962241856</v>
      </c>
      <c r="F18" s="8">
        <f>(D18/B18-1)*100</f>
        <v>20.49828623985126</v>
      </c>
      <c r="G18" s="10" t="s">
        <v>22</v>
      </c>
    </row>
    <row r="19" spans="1:7" ht="27" customHeight="1">
      <c r="A19" s="17" t="s">
        <v>23</v>
      </c>
      <c r="B19" s="18">
        <v>18208.67323087568</v>
      </c>
      <c r="C19" s="19">
        <f t="shared" si="0"/>
        <v>100</v>
      </c>
      <c r="D19" s="18">
        <v>18250.71260732617</v>
      </c>
      <c r="E19" s="19">
        <f t="shared" si="1"/>
        <v>100</v>
      </c>
      <c r="F19" s="18">
        <f>(D19/B19-1)*100</f>
        <v>0.23087556087946215</v>
      </c>
      <c r="G19" s="20" t="s">
        <v>24</v>
      </c>
    </row>
    <row r="20" spans="1:7" ht="38.25" customHeight="1">
      <c r="A20" s="15" t="s">
        <v>27</v>
      </c>
      <c r="B20" s="13"/>
      <c r="C20" s="13"/>
      <c r="D20" s="13"/>
      <c r="E20" s="13"/>
      <c r="F20" s="13"/>
      <c r="G20" s="16" t="s">
        <v>26</v>
      </c>
    </row>
    <row r="21" ht="12">
      <c r="G21" s="14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Portifolio Investment by Economic Activity</dc:title>
  <dc:subject/>
  <dc:creator>Mis Nabil Alkarad</dc:creator>
  <cp:keywords/>
  <dc:description/>
  <cp:lastModifiedBy>Mayss Nabil Alkarad</cp:lastModifiedBy>
  <cp:lastPrinted>2015-03-18T04:34:31Z</cp:lastPrinted>
  <dcterms:created xsi:type="dcterms:W3CDTF">2014-03-10T07:04:38Z</dcterms:created>
  <dcterms:modified xsi:type="dcterms:W3CDTF">2021-04-14T07:54:34Z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2017-12-29T00:00:00Z</vt:lpwstr>
  </property>
  <property fmtid="{D5CDD505-2E9C-101B-9397-08002B2CF9AE}" pid="4" name="Topic_Id">
    <vt:lpwstr>24</vt:lpwstr>
  </property>
  <property fmtid="{D5CDD505-2E9C-101B-9397-08002B2CF9AE}" pid="5" name="ReportOrder">
    <vt:lpwstr>18.0000000000000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الحافظه حسب النشاط الاقتصادي</vt:lpwstr>
  </property>
  <property fmtid="{D5CDD505-2E9C-101B-9397-08002B2CF9AE}" pid="10" name="Project_Id">
    <vt:lpwstr>20</vt:lpwstr>
  </property>
</Properties>
</file>